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Dukic\Desktop\"/>
    </mc:Choice>
  </mc:AlternateContent>
  <xr:revisionPtr revIDLastSave="0" documentId="13_ncr:1_{D2ADF5CC-23E7-4238-9AE1-78CD32D673DB}" xr6:coauthVersionLast="45" xr6:coauthVersionMax="47" xr10:uidLastSave="{00000000-0000-0000-0000-000000000000}"/>
  <workbookProtection workbookAlgorithmName="SHA-512" workbookHashValue="tKza5SvhvJ2ZmonxxwH4PxElNEKs1cU+4kecmSKNY3ePZfaf3VunUhaW5DpJMyKnLrEIH/Vg2KVc5P89skL39w==" workbookSaltValue="X2lS3cT6tqo3kxZ18oydGA==" workbookSpinCount="100000" lockStructure="1"/>
  <bookViews>
    <workbookView xWindow="1275" yWindow="-120" windowWidth="27645" windowHeight="164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0" i="1" l="1"/>
  <c r="W9" i="1"/>
  <c r="W8" i="1"/>
  <c r="W10" i="1"/>
  <c r="G4" i="1"/>
  <c r="I4" i="1"/>
  <c r="K4" i="1"/>
  <c r="M4" i="1"/>
  <c r="O4" i="1"/>
  <c r="Q4" i="1"/>
  <c r="S4" i="1"/>
  <c r="U4" i="1"/>
  <c r="W4" i="1"/>
  <c r="Y4" i="1"/>
  <c r="G5" i="1"/>
  <c r="I5" i="1"/>
  <c r="K5" i="1"/>
  <c r="M5" i="1"/>
  <c r="O5" i="1"/>
  <c r="Q5" i="1"/>
  <c r="S5" i="1"/>
  <c r="U5" i="1"/>
  <c r="W5" i="1"/>
  <c r="Y5" i="1"/>
  <c r="G6" i="1"/>
  <c r="I6" i="1"/>
  <c r="K6" i="1"/>
  <c r="M6" i="1"/>
  <c r="O6" i="1"/>
  <c r="Q6" i="1"/>
  <c r="S6" i="1"/>
  <c r="U6" i="1"/>
  <c r="W6" i="1"/>
  <c r="Y6" i="1"/>
  <c r="G7" i="1"/>
  <c r="I7" i="1"/>
  <c r="K7" i="1"/>
  <c r="M7" i="1"/>
  <c r="O7" i="1"/>
  <c r="Q7" i="1"/>
  <c r="S7" i="1"/>
  <c r="U7" i="1"/>
  <c r="W7" i="1"/>
  <c r="Y7" i="1"/>
  <c r="G8" i="1"/>
  <c r="I8" i="1"/>
  <c r="K8" i="1"/>
  <c r="M8" i="1"/>
  <c r="O8" i="1"/>
  <c r="Q8" i="1"/>
  <c r="S8" i="1"/>
  <c r="U8" i="1"/>
  <c r="Y8" i="1"/>
  <c r="G9" i="1"/>
  <c r="I9" i="1"/>
  <c r="K9" i="1"/>
  <c r="M9" i="1"/>
  <c r="O9" i="1"/>
  <c r="Q9" i="1"/>
  <c r="S9" i="1"/>
  <c r="U9" i="1"/>
  <c r="Y9" i="1"/>
  <c r="G10" i="1"/>
  <c r="I10" i="1"/>
  <c r="K10" i="1"/>
  <c r="M10" i="1"/>
  <c r="O10" i="1"/>
  <c r="Q10" i="1"/>
  <c r="S10" i="1"/>
  <c r="U10" i="1"/>
  <c r="Y10" i="1"/>
  <c r="G11" i="1"/>
  <c r="I11" i="1"/>
  <c r="K11" i="1"/>
  <c r="M11" i="1"/>
  <c r="O11" i="1"/>
  <c r="Q11" i="1"/>
  <c r="S11" i="1"/>
  <c r="U11" i="1"/>
  <c r="W11" i="1"/>
  <c r="Y11" i="1"/>
  <c r="G12" i="1"/>
  <c r="I12" i="1"/>
  <c r="K12" i="1"/>
  <c r="M12" i="1"/>
  <c r="O12" i="1"/>
  <c r="Q12" i="1"/>
  <c r="S12" i="1"/>
  <c r="U12" i="1"/>
  <c r="W12" i="1"/>
  <c r="Y12" i="1"/>
  <c r="G13" i="1"/>
  <c r="I13" i="1"/>
  <c r="K13" i="1"/>
  <c r="M13" i="1"/>
  <c r="O13" i="1"/>
  <c r="Q13" i="1"/>
  <c r="S13" i="1"/>
  <c r="U13" i="1"/>
  <c r="W13" i="1"/>
  <c r="Y13" i="1"/>
  <c r="G14" i="1"/>
  <c r="I14" i="1"/>
  <c r="K14" i="1"/>
  <c r="M14" i="1"/>
  <c r="O14" i="1"/>
  <c r="Q14" i="1"/>
  <c r="S14" i="1"/>
  <c r="U14" i="1"/>
  <c r="W14" i="1"/>
  <c r="Y14" i="1"/>
  <c r="G15" i="1"/>
  <c r="I15" i="1"/>
  <c r="K15" i="1"/>
  <c r="M15" i="1"/>
  <c r="O15" i="1"/>
  <c r="Q15" i="1"/>
  <c r="S15" i="1"/>
  <c r="U15" i="1"/>
  <c r="W15" i="1"/>
  <c r="Y15" i="1"/>
  <c r="G16" i="1"/>
  <c r="I16" i="1"/>
  <c r="K16" i="1"/>
  <c r="M16" i="1"/>
  <c r="O16" i="1"/>
  <c r="Q16" i="1"/>
  <c r="S16" i="1"/>
  <c r="U16" i="1"/>
  <c r="W16" i="1"/>
  <c r="Y16" i="1"/>
  <c r="G17" i="1"/>
  <c r="I17" i="1"/>
  <c r="K17" i="1"/>
  <c r="M17" i="1"/>
  <c r="O17" i="1"/>
  <c r="Q17" i="1"/>
  <c r="S17" i="1"/>
  <c r="U17" i="1"/>
  <c r="W17" i="1"/>
  <c r="Y17" i="1"/>
  <c r="G18" i="1"/>
  <c r="I18" i="1"/>
  <c r="K18" i="1"/>
  <c r="M18" i="1"/>
  <c r="O18" i="1"/>
  <c r="Q18" i="1"/>
  <c r="S18" i="1"/>
  <c r="U18" i="1"/>
  <c r="W18" i="1"/>
  <c r="Y18" i="1"/>
  <c r="G19" i="1"/>
  <c r="I19" i="1"/>
  <c r="K19" i="1"/>
  <c r="M19" i="1"/>
  <c r="O19" i="1"/>
  <c r="Q19" i="1"/>
  <c r="S19" i="1"/>
  <c r="U19" i="1"/>
  <c r="W19" i="1"/>
  <c r="Y19" i="1"/>
  <c r="G20" i="1"/>
  <c r="I20" i="1"/>
  <c r="K20" i="1"/>
  <c r="M20" i="1"/>
  <c r="O20" i="1"/>
  <c r="Q20" i="1"/>
  <c r="S20" i="1"/>
  <c r="U20" i="1"/>
  <c r="W20" i="1"/>
  <c r="Y20" i="1"/>
  <c r="G21" i="1"/>
  <c r="I21" i="1"/>
  <c r="K21" i="1"/>
  <c r="M21" i="1"/>
  <c r="O21" i="1"/>
  <c r="Q21" i="1"/>
  <c r="S21" i="1"/>
  <c r="U21" i="1"/>
  <c r="W21" i="1"/>
  <c r="Y21" i="1"/>
  <c r="G22" i="1"/>
  <c r="I22" i="1"/>
  <c r="K22" i="1"/>
  <c r="M22" i="1"/>
  <c r="O22" i="1"/>
  <c r="Q22" i="1"/>
  <c r="S22" i="1"/>
  <c r="U22" i="1"/>
  <c r="W22" i="1"/>
  <c r="Y22" i="1"/>
  <c r="G23" i="1"/>
  <c r="I23" i="1"/>
  <c r="K23" i="1"/>
  <c r="M23" i="1"/>
  <c r="O23" i="1"/>
  <c r="Q23" i="1"/>
  <c r="S23" i="1"/>
  <c r="U23" i="1"/>
  <c r="W23" i="1"/>
  <c r="Y23" i="1"/>
  <c r="G24" i="1"/>
  <c r="I24" i="1"/>
  <c r="K24" i="1"/>
  <c r="M24" i="1"/>
  <c r="O24" i="1"/>
  <c r="Q24" i="1"/>
  <c r="S24" i="1"/>
  <c r="U24" i="1"/>
  <c r="W24" i="1"/>
  <c r="Y24" i="1"/>
  <c r="G25" i="1"/>
  <c r="I25" i="1"/>
  <c r="K25" i="1"/>
  <c r="M25" i="1"/>
  <c r="O25" i="1"/>
  <c r="Q25" i="1"/>
  <c r="S25" i="1"/>
  <c r="U25" i="1"/>
  <c r="W25" i="1"/>
  <c r="Y25" i="1"/>
  <c r="G26" i="1"/>
  <c r="I26" i="1"/>
  <c r="K26" i="1"/>
  <c r="M26" i="1"/>
  <c r="O26" i="1"/>
  <c r="Q26" i="1"/>
  <c r="S26" i="1"/>
  <c r="U26" i="1"/>
  <c r="W26" i="1"/>
  <c r="Y26" i="1"/>
  <c r="G27" i="1"/>
  <c r="I27" i="1"/>
  <c r="K27" i="1"/>
  <c r="M27" i="1"/>
  <c r="O27" i="1"/>
  <c r="Q27" i="1"/>
  <c r="S27" i="1"/>
  <c r="U27" i="1"/>
  <c r="W27" i="1"/>
  <c r="Y27" i="1"/>
  <c r="G28" i="1"/>
  <c r="I28" i="1"/>
  <c r="K28" i="1"/>
  <c r="M28" i="1"/>
  <c r="O28" i="1"/>
  <c r="Q28" i="1"/>
  <c r="S28" i="1"/>
  <c r="U28" i="1"/>
  <c r="W28" i="1"/>
  <c r="Y28" i="1"/>
  <c r="G29" i="1"/>
  <c r="I29" i="1"/>
  <c r="K29" i="1"/>
  <c r="M29" i="1"/>
  <c r="O29" i="1"/>
  <c r="Q29" i="1"/>
  <c r="S29" i="1"/>
  <c r="U29" i="1"/>
  <c r="W29" i="1"/>
  <c r="Y29" i="1"/>
  <c r="G30" i="1"/>
  <c r="I30" i="1"/>
  <c r="K30" i="1"/>
  <c r="M30" i="1"/>
  <c r="O30" i="1"/>
  <c r="Q30" i="1"/>
  <c r="S30" i="1"/>
  <c r="W30" i="1"/>
  <c r="Y30" i="1"/>
  <c r="G31" i="1"/>
  <c r="I31" i="1"/>
  <c r="K31" i="1"/>
  <c r="M31" i="1"/>
  <c r="O31" i="1"/>
  <c r="Q31" i="1"/>
  <c r="S31" i="1"/>
  <c r="U31" i="1"/>
  <c r="W31" i="1"/>
  <c r="Y31" i="1"/>
  <c r="G32" i="1"/>
  <c r="I32" i="1"/>
  <c r="K32" i="1"/>
  <c r="M32" i="1"/>
  <c r="O32" i="1"/>
  <c r="Q32" i="1"/>
  <c r="S32" i="1"/>
  <c r="U32" i="1"/>
  <c r="W32" i="1"/>
  <c r="Y32" i="1"/>
  <c r="X33" i="1" l="1"/>
  <c r="V33" i="1"/>
  <c r="T33" i="1"/>
  <c r="R33" i="1"/>
  <c r="P33" i="1"/>
  <c r="N33" i="1"/>
  <c r="L33" i="1"/>
  <c r="J33" i="1"/>
  <c r="H33" i="1"/>
  <c r="F33" i="1"/>
  <c r="G33" i="1" s="1"/>
  <c r="E33" i="1"/>
  <c r="M33" i="1" l="1"/>
  <c r="O33" i="1"/>
  <c r="W33" i="1"/>
  <c r="I33" i="1"/>
  <c r="Q33" i="1"/>
  <c r="Y33" i="1"/>
  <c r="K33" i="1"/>
  <c r="S33" i="1"/>
  <c r="U33" i="1"/>
</calcChain>
</file>

<file path=xl/sharedStrings.xml><?xml version="1.0" encoding="utf-8"?>
<sst xmlns="http://schemas.openxmlformats.org/spreadsheetml/2006/main" count="75" uniqueCount="40">
  <si>
    <t>R.Br.</t>
  </si>
  <si>
    <t>NAZIV BIRAČKOG MESTA</t>
  </si>
  <si>
    <t>SEDIŠTE</t>
  </si>
  <si>
    <t>Br.upisanih birača</t>
  </si>
  <si>
    <t>Br.izašlih</t>
  </si>
  <si>
    <t>% izašlih</t>
  </si>
  <si>
    <t>%</t>
  </si>
  <si>
    <t>nevažeći</t>
  </si>
  <si>
    <t>Tehnička škola</t>
  </si>
  <si>
    <t>Ukupno</t>
  </si>
  <si>
    <t>Apatin</t>
  </si>
  <si>
    <t>Agroglobe</t>
  </si>
  <si>
    <t>Vrtić Pčelica O.Price</t>
  </si>
  <si>
    <t>Crveni Krst</t>
  </si>
  <si>
    <t>Radnički univerzitet</t>
  </si>
  <si>
    <t>Narodna biblioteka</t>
  </si>
  <si>
    <t>Kulturni centar</t>
  </si>
  <si>
    <t>MZ Apatin</t>
  </si>
  <si>
    <t>Gimnazija Nikola Tesla</t>
  </si>
  <si>
    <t>Kud "Dunav"</t>
  </si>
  <si>
    <t>Vatrogasni Dom</t>
  </si>
  <si>
    <t>Vrtić Pčelica P. Drapšina</t>
  </si>
  <si>
    <t>Dom Kulture R. Naselje</t>
  </si>
  <si>
    <t>Lovački Dom</t>
  </si>
  <si>
    <t>Sonta</t>
  </si>
  <si>
    <t>Dečiji vrtić "Pčelica"</t>
  </si>
  <si>
    <t>OŠ "I.Goran Kovačić"</t>
  </si>
  <si>
    <t>Biblioteka</t>
  </si>
  <si>
    <t>Železnička stanica</t>
  </si>
  <si>
    <t>Biblioteka Prigrevica</t>
  </si>
  <si>
    <t>Prigrevica</t>
  </si>
  <si>
    <t>OŠ "Mladost"</t>
  </si>
  <si>
    <t>Mesna kancelarija</t>
  </si>
  <si>
    <t>Svilojevo</t>
  </si>
  <si>
    <t>OŠ "Jožef Atila"</t>
  </si>
  <si>
    <t>Kupusina</t>
  </si>
  <si>
    <t>MK "Kupusina"</t>
  </si>
  <si>
    <t>Poslovni prostor S.put</t>
  </si>
  <si>
    <t>OŠ Žarko Zrenjanin</t>
  </si>
  <si>
    <t>OŠ Žarko Zrenjanin Ž.Z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</si>
</sst>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%"/>
  </numFmts>
  <fonts count="8">
    <font>
      <sz val="10"/>
      <color rgb="FF000000"/>
      <name val="Arial"/>
      <scheme val="minor"/>
    </font>
    <font>
      <b/>
      <sz val="11"/>
      <color theme="1"/>
      <name val="Calibri"/>
    </font>
    <font>
      <sz val="18"/>
      <color theme="1"/>
      <name val="Calibri"/>
    </font>
    <font>
      <sz val="18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theme="1"/>
      <name val="Inconsolata"/>
    </font>
    <font>
      <b/>
      <sz val="11"/>
      <color theme="1"/>
      <name val="Inconsolat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right"/>
    </xf>
    <xf numFmtId="10" fontId="5" fillId="0" borderId="7" xfId="0" applyNumberFormat="1" applyFont="1" applyBorder="1" applyAlignment="1">
      <alignment horizontal="right"/>
    </xf>
    <xf numFmtId="10" fontId="6" fillId="2" borderId="7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0" fontId="5" fillId="0" borderId="11" xfId="0" applyNumberFormat="1" applyFont="1" applyBorder="1" applyAlignment="1">
      <alignment horizontal="right"/>
    </xf>
    <xf numFmtId="10" fontId="6" fillId="2" borderId="11" xfId="0" applyNumberFormat="1" applyFont="1" applyFill="1" applyBorder="1" applyAlignment="1">
      <alignment horizontal="right"/>
    </xf>
    <xf numFmtId="0" fontId="5" fillId="0" borderId="11" xfId="0" applyFont="1" applyBorder="1" applyAlignment="1"/>
    <xf numFmtId="0" fontId="5" fillId="0" borderId="11" xfId="0" applyFont="1" applyBorder="1" applyAlignment="1"/>
    <xf numFmtId="10" fontId="6" fillId="2" borderId="12" xfId="0" applyNumberFormat="1" applyFont="1" applyFill="1" applyBorder="1"/>
    <xf numFmtId="0" fontId="5" fillId="0" borderId="11" xfId="0" applyFont="1" applyBorder="1" applyAlignment="1"/>
    <xf numFmtId="10" fontId="5" fillId="0" borderId="11" xfId="0" applyNumberFormat="1" applyFont="1" applyBorder="1" applyAlignment="1">
      <alignment horizontal="center"/>
    </xf>
    <xf numFmtId="10" fontId="6" fillId="2" borderId="11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1" fillId="0" borderId="1" xfId="0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10" fontId="7" fillId="2" borderId="1" xfId="0" applyNumberFormat="1" applyFont="1" applyFill="1" applyBorder="1" applyAlignment="1">
      <alignment horizontal="right"/>
    </xf>
    <xf numFmtId="10" fontId="7" fillId="2" borderId="1" xfId="0" applyNumberFormat="1" applyFont="1" applyFill="1" applyBorder="1"/>
    <xf numFmtId="0" fontId="1" fillId="0" borderId="1" xfId="0" applyFont="1" applyBorder="1" applyAlignment="1"/>
    <xf numFmtId="10" fontId="5" fillId="2" borderId="7" xfId="0" applyNumberFormat="1" applyFont="1" applyFill="1" applyBorder="1" applyAlignment="1">
      <alignment horizontal="center"/>
    </xf>
    <xf numFmtId="10" fontId="6" fillId="2" borderId="8" xfId="0" applyNumberFormat="1" applyFont="1" applyFill="1" applyBorder="1" applyAlignment="1">
      <alignment horizontal="right"/>
    </xf>
    <xf numFmtId="10" fontId="6" fillId="2" borderId="12" xfId="0" applyNumberFormat="1" applyFont="1" applyFill="1" applyBorder="1" applyAlignment="1">
      <alignment horizontal="right"/>
    </xf>
    <xf numFmtId="164" fontId="6" fillId="2" borderId="11" xfId="0" applyNumberFormat="1" applyFont="1" applyFill="1" applyBorder="1" applyAlignment="1">
      <alignment horizontal="center"/>
    </xf>
    <xf numFmtId="10" fontId="6" fillId="2" borderId="7" xfId="0" applyNumberFormat="1" applyFont="1" applyFill="1" applyBorder="1" applyAlignment="1">
      <alignment horizontal="right" vertical="center"/>
    </xf>
    <xf numFmtId="10" fontId="6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Y33"/>
  <sheetViews>
    <sheetView tabSelected="1" zoomScale="80" zoomScaleNormal="80" workbookViewId="0">
      <selection activeCell="V31" sqref="V31"/>
    </sheetView>
  </sheetViews>
  <sheetFormatPr defaultColWidth="12.5703125" defaultRowHeight="15.75" customHeight="1"/>
  <cols>
    <col min="2" max="2" width="5.42578125" customWidth="1"/>
    <col min="3" max="3" width="21.42578125" customWidth="1"/>
    <col min="7" max="7" width="8.5703125" customWidth="1"/>
    <col min="8" max="8" width="6.28515625" customWidth="1"/>
    <col min="9" max="9" width="10.140625" customWidth="1"/>
    <col min="10" max="10" width="7.5703125" customWidth="1"/>
    <col min="11" max="11" width="9.28515625" customWidth="1"/>
    <col min="12" max="12" width="7.7109375" customWidth="1"/>
    <col min="13" max="13" width="8.42578125" customWidth="1"/>
    <col min="14" max="14" width="7.7109375" customWidth="1"/>
    <col min="15" max="15" width="11" customWidth="1"/>
    <col min="16" max="16" width="7.7109375" customWidth="1"/>
    <col min="17" max="17" width="8.7109375" customWidth="1"/>
    <col min="18" max="18" width="7.7109375" customWidth="1"/>
    <col min="19" max="19" width="11" customWidth="1"/>
    <col min="20" max="20" width="6.7109375" customWidth="1"/>
    <col min="21" max="21" width="8.140625" customWidth="1"/>
    <col min="22" max="22" width="5.42578125" customWidth="1"/>
    <col min="23" max="23" width="13.5703125" customWidth="1"/>
    <col min="24" max="24" width="5.28515625" customWidth="1"/>
    <col min="25" max="25" width="8.140625" customWidth="1"/>
  </cols>
  <sheetData>
    <row r="2" spans="2:25" ht="15.75" customHeight="1" thickBot="1"/>
    <row r="3" spans="2:25" ht="15.75" customHeight="1" thickBot="1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>
        <v>1</v>
      </c>
      <c r="I3" s="4" t="s">
        <v>6</v>
      </c>
      <c r="J3" s="4">
        <v>2</v>
      </c>
      <c r="K3" s="4" t="s">
        <v>6</v>
      </c>
      <c r="L3" s="4">
        <v>3</v>
      </c>
      <c r="M3" s="4" t="s">
        <v>6</v>
      </c>
      <c r="N3" s="4">
        <v>4</v>
      </c>
      <c r="O3" s="4" t="s">
        <v>6</v>
      </c>
      <c r="P3" s="4">
        <v>5</v>
      </c>
      <c r="Q3" s="4" t="s">
        <v>6</v>
      </c>
      <c r="R3" s="4">
        <v>6</v>
      </c>
      <c r="S3" s="4" t="s">
        <v>6</v>
      </c>
      <c r="T3" s="4">
        <v>7</v>
      </c>
      <c r="U3" s="4" t="s">
        <v>6</v>
      </c>
      <c r="V3" s="4">
        <v>8</v>
      </c>
      <c r="W3" s="4" t="s">
        <v>6</v>
      </c>
      <c r="X3" s="5" t="s">
        <v>7</v>
      </c>
      <c r="Y3" s="6" t="s">
        <v>6</v>
      </c>
    </row>
    <row r="4" spans="2:25" ht="15.75" customHeight="1">
      <c r="B4" s="7">
        <v>1</v>
      </c>
      <c r="C4" s="8" t="s">
        <v>11</v>
      </c>
      <c r="D4" s="9" t="s">
        <v>10</v>
      </c>
      <c r="E4" s="10">
        <v>756</v>
      </c>
      <c r="F4" s="10">
        <v>470</v>
      </c>
      <c r="G4" s="11">
        <f t="shared" ref="G4:G33" si="0">(F4*1)/E4</f>
        <v>0.62169312169312174</v>
      </c>
      <c r="H4" s="10">
        <v>5</v>
      </c>
      <c r="I4" s="32">
        <f>(H4*1)/F4</f>
        <v>1.0638297872340425E-2</v>
      </c>
      <c r="J4" s="10">
        <v>26</v>
      </c>
      <c r="K4" s="12">
        <f t="shared" ref="K4:K33" si="1">(J4*1)/F4</f>
        <v>5.5319148936170209E-2</v>
      </c>
      <c r="L4" s="10">
        <v>17</v>
      </c>
      <c r="M4" s="12">
        <f t="shared" ref="M4:M33" si="2">(L4*1)/F4</f>
        <v>3.6170212765957444E-2</v>
      </c>
      <c r="N4" s="10">
        <v>64</v>
      </c>
      <c r="O4" s="36">
        <f t="shared" ref="O4:O33" si="3">(N4*1)/F4</f>
        <v>0.13617021276595745</v>
      </c>
      <c r="P4" s="10">
        <v>19</v>
      </c>
      <c r="Q4" s="12">
        <f t="shared" ref="Q4:Q33" si="4">(P4*1)/F4</f>
        <v>4.042553191489362E-2</v>
      </c>
      <c r="R4" s="10">
        <v>277</v>
      </c>
      <c r="S4" s="12">
        <f t="shared" ref="S4:S33" si="5">(R4*1)/F4</f>
        <v>0.58936170212765959</v>
      </c>
      <c r="T4" s="10">
        <v>22</v>
      </c>
      <c r="U4" s="12">
        <f t="shared" ref="U4:U33" si="6">(T4*1)/F4</f>
        <v>4.6808510638297871E-2</v>
      </c>
      <c r="V4" s="10">
        <v>28</v>
      </c>
      <c r="W4" s="37">
        <f t="shared" ref="W4:W33" si="7">(V4*1)/F4</f>
        <v>5.9574468085106386E-2</v>
      </c>
      <c r="X4" s="10">
        <v>12</v>
      </c>
      <c r="Y4" s="33">
        <f>(X4*1)/F4</f>
        <v>2.553191489361702E-2</v>
      </c>
    </row>
    <row r="5" spans="2:25" ht="15.75" customHeight="1">
      <c r="B5" s="13">
        <v>2</v>
      </c>
      <c r="C5" s="14" t="s">
        <v>37</v>
      </c>
      <c r="D5" s="15" t="s">
        <v>10</v>
      </c>
      <c r="E5" s="17">
        <v>779</v>
      </c>
      <c r="F5" s="17">
        <v>515</v>
      </c>
      <c r="G5" s="18">
        <f t="shared" si="0"/>
        <v>0.6611039794608472</v>
      </c>
      <c r="H5" s="17">
        <v>13</v>
      </c>
      <c r="I5" s="24">
        <f>(H5*1)/F5</f>
        <v>2.524271844660194E-2</v>
      </c>
      <c r="J5" s="17">
        <v>22</v>
      </c>
      <c r="K5" s="19">
        <f t="shared" si="1"/>
        <v>4.2718446601941747E-2</v>
      </c>
      <c r="L5" s="17">
        <v>19</v>
      </c>
      <c r="M5" s="19">
        <f t="shared" si="2"/>
        <v>3.6893203883495145E-2</v>
      </c>
      <c r="N5" s="17">
        <v>87</v>
      </c>
      <c r="O5" s="25">
        <f t="shared" si="3"/>
        <v>0.16893203883495145</v>
      </c>
      <c r="P5" s="17">
        <v>19</v>
      </c>
      <c r="Q5" s="19">
        <f t="shared" si="4"/>
        <v>3.6893203883495145E-2</v>
      </c>
      <c r="R5" s="17">
        <v>287</v>
      </c>
      <c r="S5" s="19">
        <f t="shared" si="5"/>
        <v>0.55728155339805829</v>
      </c>
      <c r="T5" s="17">
        <v>26</v>
      </c>
      <c r="U5" s="19">
        <f t="shared" si="6"/>
        <v>5.0485436893203881E-2</v>
      </c>
      <c r="V5" s="17">
        <v>31</v>
      </c>
      <c r="W5" s="25">
        <f t="shared" si="7"/>
        <v>6.0194174757281553E-2</v>
      </c>
      <c r="X5" s="17">
        <v>22</v>
      </c>
      <c r="Y5" s="34">
        <f>(X5*1)/F5</f>
        <v>4.2718446601941747E-2</v>
      </c>
    </row>
    <row r="6" spans="2:25" ht="15.75" customHeight="1">
      <c r="B6" s="13">
        <v>3</v>
      </c>
      <c r="C6" s="14" t="s">
        <v>12</v>
      </c>
      <c r="D6" s="15" t="s">
        <v>10</v>
      </c>
      <c r="E6" s="16">
        <v>790</v>
      </c>
      <c r="F6" s="23">
        <v>451</v>
      </c>
      <c r="G6" s="18">
        <f t="shared" si="0"/>
        <v>0.57088607594936713</v>
      </c>
      <c r="H6" s="23">
        <v>5</v>
      </c>
      <c r="I6" s="24">
        <f t="shared" ref="I6:I33" si="8">(H6*1)/F6</f>
        <v>1.1086474501108648E-2</v>
      </c>
      <c r="J6" s="23">
        <v>19</v>
      </c>
      <c r="K6" s="25">
        <f t="shared" si="1"/>
        <v>4.2128603104212861E-2</v>
      </c>
      <c r="L6" s="23">
        <v>11</v>
      </c>
      <c r="M6" s="25">
        <f t="shared" si="2"/>
        <v>2.4390243902439025E-2</v>
      </c>
      <c r="N6" s="23">
        <v>50</v>
      </c>
      <c r="O6" s="25">
        <f t="shared" si="3"/>
        <v>0.11086474501108648</v>
      </c>
      <c r="P6" s="23">
        <v>20</v>
      </c>
      <c r="Q6" s="25">
        <f t="shared" si="4"/>
        <v>4.4345898004434593E-2</v>
      </c>
      <c r="R6" s="23">
        <v>291</v>
      </c>
      <c r="S6" s="25">
        <f t="shared" si="5"/>
        <v>0.64523281596452331</v>
      </c>
      <c r="T6" s="23">
        <v>13</v>
      </c>
      <c r="U6" s="25">
        <f t="shared" si="6"/>
        <v>2.8824833702882482E-2</v>
      </c>
      <c r="V6" s="23">
        <v>26</v>
      </c>
      <c r="W6" s="25">
        <f t="shared" si="7"/>
        <v>5.7649667405764965E-2</v>
      </c>
      <c r="X6" s="20">
        <v>16</v>
      </c>
      <c r="Y6" s="22">
        <f>(X6*1)/F6</f>
        <v>3.5476718403547672E-2</v>
      </c>
    </row>
    <row r="7" spans="2:25" ht="15.75" customHeight="1">
      <c r="B7" s="13">
        <v>4</v>
      </c>
      <c r="C7" s="14" t="s">
        <v>13</v>
      </c>
      <c r="D7" s="15" t="s">
        <v>10</v>
      </c>
      <c r="E7" s="16">
        <v>859</v>
      </c>
      <c r="F7" s="23">
        <v>588</v>
      </c>
      <c r="G7" s="18">
        <f t="shared" si="0"/>
        <v>0.6845168800931315</v>
      </c>
      <c r="H7" s="23">
        <v>2</v>
      </c>
      <c r="I7" s="24">
        <f t="shared" si="8"/>
        <v>3.4013605442176869E-3</v>
      </c>
      <c r="J7" s="23">
        <v>24</v>
      </c>
      <c r="K7" s="25">
        <f t="shared" si="1"/>
        <v>4.0816326530612242E-2</v>
      </c>
      <c r="L7" s="15">
        <v>10</v>
      </c>
      <c r="M7" s="25">
        <f t="shared" si="2"/>
        <v>1.7006802721088437E-2</v>
      </c>
      <c r="N7" s="23">
        <v>106</v>
      </c>
      <c r="O7" s="25">
        <f t="shared" si="3"/>
        <v>0.18027210884353742</v>
      </c>
      <c r="P7" s="23">
        <v>26</v>
      </c>
      <c r="Q7" s="25">
        <f t="shared" si="4"/>
        <v>4.4217687074829932E-2</v>
      </c>
      <c r="R7" s="23">
        <v>346</v>
      </c>
      <c r="S7" s="25">
        <f t="shared" si="5"/>
        <v>0.58843537414965985</v>
      </c>
      <c r="T7" s="23">
        <v>29</v>
      </c>
      <c r="U7" s="25">
        <f t="shared" si="6"/>
        <v>4.9319727891156462E-2</v>
      </c>
      <c r="V7" s="15">
        <v>24</v>
      </c>
      <c r="W7" s="25">
        <f t="shared" si="7"/>
        <v>4.0816326530612242E-2</v>
      </c>
      <c r="X7" s="20">
        <v>21</v>
      </c>
      <c r="Y7" s="22">
        <f>(X7*1)/F7</f>
        <v>3.5714285714285712E-2</v>
      </c>
    </row>
    <row r="8" spans="2:25" ht="15.75" customHeight="1">
      <c r="B8" s="13">
        <v>5</v>
      </c>
      <c r="C8" s="14" t="s">
        <v>14</v>
      </c>
      <c r="D8" s="15" t="s">
        <v>10</v>
      </c>
      <c r="E8" s="16">
        <v>776</v>
      </c>
      <c r="F8" s="23">
        <v>457</v>
      </c>
      <c r="G8" s="18">
        <f t="shared" si="0"/>
        <v>0.58891752577319589</v>
      </c>
      <c r="H8" s="23">
        <v>6</v>
      </c>
      <c r="I8" s="24">
        <f t="shared" si="8"/>
        <v>1.3129102844638949E-2</v>
      </c>
      <c r="J8" s="23">
        <v>18</v>
      </c>
      <c r="K8" s="25">
        <f t="shared" si="1"/>
        <v>3.9387308533916851E-2</v>
      </c>
      <c r="L8" s="23">
        <v>18</v>
      </c>
      <c r="M8" s="25">
        <f t="shared" si="2"/>
        <v>3.9387308533916851E-2</v>
      </c>
      <c r="N8" s="23">
        <v>62</v>
      </c>
      <c r="O8" s="25">
        <f t="shared" si="3"/>
        <v>0.13566739606126915</v>
      </c>
      <c r="P8" s="23">
        <v>14</v>
      </c>
      <c r="Q8" s="25">
        <f t="shared" si="4"/>
        <v>3.0634573304157548E-2</v>
      </c>
      <c r="R8" s="23">
        <v>261</v>
      </c>
      <c r="S8" s="25">
        <f t="shared" si="5"/>
        <v>0.57111597374179435</v>
      </c>
      <c r="T8" s="23">
        <v>32</v>
      </c>
      <c r="U8" s="25">
        <f t="shared" si="6"/>
        <v>7.0021881838074396E-2</v>
      </c>
      <c r="V8" s="23">
        <v>34</v>
      </c>
      <c r="W8" s="25">
        <f>(V8*1)/F8</f>
        <v>7.4398249452954049E-2</v>
      </c>
      <c r="X8" s="20">
        <v>12</v>
      </c>
      <c r="Y8" s="22">
        <f>(X8*1)/F8</f>
        <v>2.6258205689277898E-2</v>
      </c>
    </row>
    <row r="9" spans="2:25" ht="15.75" customHeight="1">
      <c r="B9" s="13">
        <v>6</v>
      </c>
      <c r="C9" s="14" t="s">
        <v>15</v>
      </c>
      <c r="D9" s="15" t="s">
        <v>10</v>
      </c>
      <c r="E9" s="16">
        <v>609</v>
      </c>
      <c r="F9" s="23">
        <v>371</v>
      </c>
      <c r="G9" s="18">
        <f t="shared" si="0"/>
        <v>0.60919540229885061</v>
      </c>
      <c r="H9" s="23">
        <v>4</v>
      </c>
      <c r="I9" s="24">
        <f t="shared" si="8"/>
        <v>1.078167115902965E-2</v>
      </c>
      <c r="J9" s="23">
        <v>19</v>
      </c>
      <c r="K9" s="25">
        <f t="shared" si="1"/>
        <v>5.1212938005390833E-2</v>
      </c>
      <c r="L9" s="15">
        <v>15</v>
      </c>
      <c r="M9" s="25">
        <f t="shared" si="2"/>
        <v>4.0431266846361183E-2</v>
      </c>
      <c r="N9" s="23">
        <v>60</v>
      </c>
      <c r="O9" s="25">
        <f t="shared" si="3"/>
        <v>0.16172506738544473</v>
      </c>
      <c r="P9" s="23">
        <v>10</v>
      </c>
      <c r="Q9" s="25">
        <f t="shared" si="4"/>
        <v>2.6954177897574125E-2</v>
      </c>
      <c r="R9" s="23">
        <v>219</v>
      </c>
      <c r="S9" s="25">
        <f t="shared" si="5"/>
        <v>0.59029649595687328</v>
      </c>
      <c r="T9" s="23">
        <v>19</v>
      </c>
      <c r="U9" s="25">
        <f t="shared" si="6"/>
        <v>5.1212938005390833E-2</v>
      </c>
      <c r="V9" s="23">
        <v>13</v>
      </c>
      <c r="W9" s="35">
        <f>(V9*1)/F9</f>
        <v>3.5040431266846361E-2</v>
      </c>
      <c r="X9" s="20">
        <v>12</v>
      </c>
      <c r="Y9" s="22">
        <f>(X9*1)/F9</f>
        <v>3.2345013477088951E-2</v>
      </c>
    </row>
    <row r="10" spans="2:25" ht="15.75" customHeight="1">
      <c r="B10" s="13">
        <v>7</v>
      </c>
      <c r="C10" s="14" t="s">
        <v>16</v>
      </c>
      <c r="D10" s="15" t="s">
        <v>10</v>
      </c>
      <c r="E10" s="16">
        <v>891</v>
      </c>
      <c r="F10" s="23">
        <v>510</v>
      </c>
      <c r="G10" s="18">
        <f t="shared" si="0"/>
        <v>0.57239057239057234</v>
      </c>
      <c r="H10" s="23">
        <v>5</v>
      </c>
      <c r="I10" s="24">
        <f t="shared" si="8"/>
        <v>9.8039215686274508E-3</v>
      </c>
      <c r="J10" s="23">
        <v>24</v>
      </c>
      <c r="K10" s="25">
        <f t="shared" si="1"/>
        <v>4.7058823529411764E-2</v>
      </c>
      <c r="L10" s="15">
        <v>14</v>
      </c>
      <c r="M10" s="25">
        <f t="shared" si="2"/>
        <v>2.7450980392156862E-2</v>
      </c>
      <c r="N10" s="23">
        <v>84</v>
      </c>
      <c r="O10" s="25">
        <f t="shared" si="3"/>
        <v>0.16470588235294117</v>
      </c>
      <c r="P10" s="23">
        <v>14</v>
      </c>
      <c r="Q10" s="25">
        <f t="shared" si="4"/>
        <v>2.7450980392156862E-2</v>
      </c>
      <c r="R10" s="23">
        <v>309</v>
      </c>
      <c r="S10" s="25">
        <f t="shared" si="5"/>
        <v>0.60588235294117643</v>
      </c>
      <c r="T10" s="23">
        <v>25</v>
      </c>
      <c r="U10" s="25">
        <f t="shared" si="6"/>
        <v>4.9019607843137254E-2</v>
      </c>
      <c r="V10" s="23">
        <v>23</v>
      </c>
      <c r="W10" s="25">
        <f t="shared" ref="W10:W32" si="9">(V10*1)/F10</f>
        <v>4.5098039215686274E-2</v>
      </c>
      <c r="X10" s="20">
        <v>12</v>
      </c>
      <c r="Y10" s="22">
        <f>(X10*1)/F10</f>
        <v>2.3529411764705882E-2</v>
      </c>
    </row>
    <row r="11" spans="2:25" ht="15.75" customHeight="1">
      <c r="B11" s="13">
        <v>8</v>
      </c>
      <c r="C11" s="14" t="s">
        <v>17</v>
      </c>
      <c r="D11" s="15" t="s">
        <v>10</v>
      </c>
      <c r="E11" s="16">
        <v>833</v>
      </c>
      <c r="F11" s="23">
        <v>497</v>
      </c>
      <c r="G11" s="18">
        <f t="shared" si="0"/>
        <v>0.59663865546218486</v>
      </c>
      <c r="H11" s="23">
        <v>4</v>
      </c>
      <c r="I11" s="24">
        <f t="shared" si="8"/>
        <v>8.0482897384305842E-3</v>
      </c>
      <c r="J11" s="23">
        <v>22</v>
      </c>
      <c r="K11" s="25">
        <f t="shared" si="1"/>
        <v>4.4265593561368208E-2</v>
      </c>
      <c r="L11" s="15">
        <v>4</v>
      </c>
      <c r="M11" s="25">
        <f t="shared" si="2"/>
        <v>8.0482897384305842E-3</v>
      </c>
      <c r="N11" s="23">
        <v>66</v>
      </c>
      <c r="O11" s="25">
        <f t="shared" si="3"/>
        <v>0.13279678068410464</v>
      </c>
      <c r="P11" s="23">
        <v>14</v>
      </c>
      <c r="Q11" s="25">
        <f t="shared" si="4"/>
        <v>2.8169014084507043E-2</v>
      </c>
      <c r="R11" s="23">
        <v>331</v>
      </c>
      <c r="S11" s="25">
        <f t="shared" si="5"/>
        <v>0.66599597585513082</v>
      </c>
      <c r="T11" s="23">
        <v>27</v>
      </c>
      <c r="U11" s="25">
        <f t="shared" si="6"/>
        <v>5.4325955734406441E-2</v>
      </c>
      <c r="V11" s="23">
        <v>14</v>
      </c>
      <c r="W11" s="25">
        <f t="shared" si="9"/>
        <v>2.8169014084507043E-2</v>
      </c>
      <c r="X11" s="20">
        <v>15</v>
      </c>
      <c r="Y11" s="22">
        <f>(X11*1)/F11</f>
        <v>3.0181086519114688E-2</v>
      </c>
    </row>
    <row r="12" spans="2:25" ht="15.75" customHeight="1">
      <c r="B12" s="13">
        <v>9</v>
      </c>
      <c r="C12" s="14" t="s">
        <v>18</v>
      </c>
      <c r="D12" s="15" t="s">
        <v>10</v>
      </c>
      <c r="E12" s="16">
        <v>1051</v>
      </c>
      <c r="F12" s="23">
        <v>644</v>
      </c>
      <c r="G12" s="18">
        <f t="shared" si="0"/>
        <v>0.6127497621313035</v>
      </c>
      <c r="H12" s="23">
        <v>2</v>
      </c>
      <c r="I12" s="24">
        <f t="shared" si="8"/>
        <v>3.105590062111801E-3</v>
      </c>
      <c r="J12" s="23">
        <v>42</v>
      </c>
      <c r="K12" s="25">
        <f t="shared" si="1"/>
        <v>6.5217391304347824E-2</v>
      </c>
      <c r="L12" s="15">
        <v>11</v>
      </c>
      <c r="M12" s="25">
        <f t="shared" si="2"/>
        <v>1.7080745341614908E-2</v>
      </c>
      <c r="N12" s="23">
        <v>105</v>
      </c>
      <c r="O12" s="25">
        <f t="shared" si="3"/>
        <v>0.16304347826086957</v>
      </c>
      <c r="P12" s="23">
        <v>20</v>
      </c>
      <c r="Q12" s="25">
        <f t="shared" si="4"/>
        <v>3.1055900621118012E-2</v>
      </c>
      <c r="R12" s="23">
        <v>366</v>
      </c>
      <c r="S12" s="25">
        <f t="shared" si="5"/>
        <v>0.56832298136645965</v>
      </c>
      <c r="T12" s="23">
        <v>44</v>
      </c>
      <c r="U12" s="25">
        <f t="shared" si="6"/>
        <v>6.8322981366459631E-2</v>
      </c>
      <c r="V12" s="23">
        <v>28</v>
      </c>
      <c r="W12" s="25">
        <f t="shared" si="9"/>
        <v>4.3478260869565216E-2</v>
      </c>
      <c r="X12" s="20">
        <v>26</v>
      </c>
      <c r="Y12" s="22">
        <f>(X12*1)/F12</f>
        <v>4.0372670807453416E-2</v>
      </c>
    </row>
    <row r="13" spans="2:25" ht="15.75" customHeight="1">
      <c r="B13" s="13">
        <v>10</v>
      </c>
      <c r="C13" s="14" t="s">
        <v>38</v>
      </c>
      <c r="D13" s="15" t="s">
        <v>10</v>
      </c>
      <c r="E13" s="16">
        <v>805</v>
      </c>
      <c r="F13" s="23">
        <v>456</v>
      </c>
      <c r="G13" s="18">
        <f t="shared" si="0"/>
        <v>0.56645962732919253</v>
      </c>
      <c r="H13" s="23">
        <v>4</v>
      </c>
      <c r="I13" s="24">
        <f t="shared" si="8"/>
        <v>8.771929824561403E-3</v>
      </c>
      <c r="J13" s="23">
        <v>27</v>
      </c>
      <c r="K13" s="25">
        <f t="shared" si="1"/>
        <v>5.921052631578947E-2</v>
      </c>
      <c r="L13" s="15">
        <v>15</v>
      </c>
      <c r="M13" s="25">
        <f t="shared" si="2"/>
        <v>3.2894736842105261E-2</v>
      </c>
      <c r="N13" s="23">
        <v>67</v>
      </c>
      <c r="O13" s="25">
        <f t="shared" si="3"/>
        <v>0.14692982456140352</v>
      </c>
      <c r="P13" s="23">
        <v>15</v>
      </c>
      <c r="Q13" s="25">
        <f t="shared" si="4"/>
        <v>3.2894736842105261E-2</v>
      </c>
      <c r="R13" s="23">
        <v>263</v>
      </c>
      <c r="S13" s="25">
        <f t="shared" si="5"/>
        <v>0.57675438596491224</v>
      </c>
      <c r="T13" s="23">
        <v>13</v>
      </c>
      <c r="U13" s="25">
        <f t="shared" si="6"/>
        <v>2.850877192982456E-2</v>
      </c>
      <c r="V13" s="15">
        <v>30</v>
      </c>
      <c r="W13" s="25">
        <f t="shared" si="9"/>
        <v>6.5789473684210523E-2</v>
      </c>
      <c r="X13" s="20">
        <v>22</v>
      </c>
      <c r="Y13" s="22">
        <f>(X13*1)/F13</f>
        <v>4.8245614035087717E-2</v>
      </c>
    </row>
    <row r="14" spans="2:25" ht="15.75" customHeight="1">
      <c r="B14" s="13">
        <v>11</v>
      </c>
      <c r="C14" s="14" t="s">
        <v>19</v>
      </c>
      <c r="D14" s="15" t="s">
        <v>10</v>
      </c>
      <c r="E14" s="16">
        <v>959</v>
      </c>
      <c r="F14" s="23">
        <v>582</v>
      </c>
      <c r="G14" s="18">
        <f t="shared" si="0"/>
        <v>0.60688216892596458</v>
      </c>
      <c r="H14" s="23">
        <v>3</v>
      </c>
      <c r="I14" s="24">
        <f t="shared" si="8"/>
        <v>5.1546391752577319E-3</v>
      </c>
      <c r="J14" s="23">
        <v>31</v>
      </c>
      <c r="K14" s="25">
        <f t="shared" si="1"/>
        <v>5.3264604810996562E-2</v>
      </c>
      <c r="L14" s="15">
        <v>22</v>
      </c>
      <c r="M14" s="25">
        <f t="shared" si="2"/>
        <v>3.7800687285223365E-2</v>
      </c>
      <c r="N14" s="23">
        <v>78</v>
      </c>
      <c r="O14" s="25">
        <f t="shared" si="3"/>
        <v>0.13402061855670103</v>
      </c>
      <c r="P14" s="23">
        <v>24</v>
      </c>
      <c r="Q14" s="25">
        <f t="shared" si="4"/>
        <v>4.1237113402061855E-2</v>
      </c>
      <c r="R14" s="23">
        <v>349</v>
      </c>
      <c r="S14" s="25">
        <f t="shared" si="5"/>
        <v>0.59965635738831613</v>
      </c>
      <c r="T14" s="23">
        <v>23</v>
      </c>
      <c r="U14" s="25">
        <f t="shared" si="6"/>
        <v>3.951890034364261E-2</v>
      </c>
      <c r="V14" s="23">
        <v>32</v>
      </c>
      <c r="W14" s="25">
        <f t="shared" si="9"/>
        <v>5.4982817869415807E-2</v>
      </c>
      <c r="X14" s="20">
        <v>19</v>
      </c>
      <c r="Y14" s="22">
        <f>(X14*1)/F14</f>
        <v>3.2646048109965638E-2</v>
      </c>
    </row>
    <row r="15" spans="2:25" ht="15.75" customHeight="1">
      <c r="B15" s="13">
        <v>12</v>
      </c>
      <c r="C15" s="14" t="s">
        <v>8</v>
      </c>
      <c r="D15" s="15" t="s">
        <v>10</v>
      </c>
      <c r="E15" s="16">
        <v>956</v>
      </c>
      <c r="F15" s="23">
        <v>584</v>
      </c>
      <c r="G15" s="18">
        <f t="shared" si="0"/>
        <v>0.61087866108786615</v>
      </c>
      <c r="H15" s="23">
        <v>3</v>
      </c>
      <c r="I15" s="24">
        <f t="shared" si="8"/>
        <v>5.1369863013698627E-3</v>
      </c>
      <c r="J15" s="23">
        <v>27</v>
      </c>
      <c r="K15" s="25">
        <f t="shared" si="1"/>
        <v>4.6232876712328765E-2</v>
      </c>
      <c r="L15" s="23">
        <v>11</v>
      </c>
      <c r="M15" s="25">
        <f t="shared" si="2"/>
        <v>1.8835616438356163E-2</v>
      </c>
      <c r="N15" s="23">
        <v>74</v>
      </c>
      <c r="O15" s="25">
        <f t="shared" si="3"/>
        <v>0.12671232876712329</v>
      </c>
      <c r="P15" s="23">
        <v>18</v>
      </c>
      <c r="Q15" s="25">
        <f t="shared" si="4"/>
        <v>3.0821917808219176E-2</v>
      </c>
      <c r="R15" s="23">
        <v>368</v>
      </c>
      <c r="S15" s="25">
        <f t="shared" si="5"/>
        <v>0.63013698630136983</v>
      </c>
      <c r="T15" s="23">
        <v>36</v>
      </c>
      <c r="U15" s="25">
        <f t="shared" si="6"/>
        <v>6.1643835616438353E-2</v>
      </c>
      <c r="V15" s="23">
        <v>25</v>
      </c>
      <c r="W15" s="25">
        <f t="shared" si="9"/>
        <v>4.2808219178082189E-2</v>
      </c>
      <c r="X15" s="20">
        <v>21</v>
      </c>
      <c r="Y15" s="22">
        <f>(X15*1)/F15</f>
        <v>3.5958904109589039E-2</v>
      </c>
    </row>
    <row r="16" spans="2:25" ht="15.75" customHeight="1">
      <c r="B16" s="13">
        <v>13</v>
      </c>
      <c r="C16" s="14" t="s">
        <v>20</v>
      </c>
      <c r="D16" s="15" t="s">
        <v>10</v>
      </c>
      <c r="E16" s="16">
        <v>959</v>
      </c>
      <c r="F16" s="23">
        <v>595</v>
      </c>
      <c r="G16" s="18">
        <f t="shared" si="0"/>
        <v>0.62043795620437958</v>
      </c>
      <c r="H16" s="23">
        <v>4</v>
      </c>
      <c r="I16" s="24">
        <f t="shared" si="8"/>
        <v>6.7226890756302525E-3</v>
      </c>
      <c r="J16" s="23">
        <v>17</v>
      </c>
      <c r="K16" s="25">
        <f t="shared" si="1"/>
        <v>2.8571428571428571E-2</v>
      </c>
      <c r="L16" s="15">
        <v>15</v>
      </c>
      <c r="M16" s="25">
        <f t="shared" si="2"/>
        <v>2.5210084033613446E-2</v>
      </c>
      <c r="N16" s="23">
        <v>60</v>
      </c>
      <c r="O16" s="25">
        <f t="shared" si="3"/>
        <v>0.10084033613445378</v>
      </c>
      <c r="P16" s="23">
        <v>30</v>
      </c>
      <c r="Q16" s="25">
        <f t="shared" si="4"/>
        <v>5.0420168067226892E-2</v>
      </c>
      <c r="R16" s="15">
        <v>403</v>
      </c>
      <c r="S16" s="25">
        <f t="shared" si="5"/>
        <v>0.67731092436974794</v>
      </c>
      <c r="T16" s="23">
        <v>19</v>
      </c>
      <c r="U16" s="25">
        <f t="shared" si="6"/>
        <v>3.1932773109243695E-2</v>
      </c>
      <c r="V16" s="15">
        <v>33</v>
      </c>
      <c r="W16" s="25">
        <f t="shared" si="9"/>
        <v>5.5462184873949577E-2</v>
      </c>
      <c r="X16" s="20">
        <v>14</v>
      </c>
      <c r="Y16" s="22">
        <f>(X16*1)/F16</f>
        <v>2.3529411764705882E-2</v>
      </c>
    </row>
    <row r="17" spans="2:25" ht="15.75" customHeight="1">
      <c r="B17" s="13">
        <v>14</v>
      </c>
      <c r="C17" s="14" t="s">
        <v>21</v>
      </c>
      <c r="D17" s="15" t="s">
        <v>10</v>
      </c>
      <c r="E17" s="16">
        <v>748</v>
      </c>
      <c r="F17" s="23">
        <v>489</v>
      </c>
      <c r="G17" s="18">
        <f t="shared" si="0"/>
        <v>0.65374331550802134</v>
      </c>
      <c r="H17" s="23">
        <v>4</v>
      </c>
      <c r="I17" s="24">
        <f t="shared" si="8"/>
        <v>8.1799591002044997E-3</v>
      </c>
      <c r="J17" s="23">
        <v>20</v>
      </c>
      <c r="K17" s="25">
        <f t="shared" si="1"/>
        <v>4.0899795501022497E-2</v>
      </c>
      <c r="L17" s="15">
        <v>14</v>
      </c>
      <c r="M17" s="25">
        <f t="shared" si="2"/>
        <v>2.8629856850715747E-2</v>
      </c>
      <c r="N17" s="23">
        <v>58</v>
      </c>
      <c r="O17" s="25">
        <f t="shared" si="3"/>
        <v>0.11860940695296524</v>
      </c>
      <c r="P17" s="23">
        <v>14</v>
      </c>
      <c r="Q17" s="25">
        <f t="shared" si="4"/>
        <v>2.8629856850715747E-2</v>
      </c>
      <c r="R17" s="23">
        <v>298</v>
      </c>
      <c r="S17" s="25">
        <f t="shared" si="5"/>
        <v>0.60940695296523517</v>
      </c>
      <c r="T17" s="23">
        <v>26</v>
      </c>
      <c r="U17" s="25">
        <f t="shared" si="6"/>
        <v>5.3169734151329244E-2</v>
      </c>
      <c r="V17" s="15">
        <v>28</v>
      </c>
      <c r="W17" s="25">
        <f t="shared" si="9"/>
        <v>5.7259713701431493E-2</v>
      </c>
      <c r="X17" s="20">
        <v>27</v>
      </c>
      <c r="Y17" s="22">
        <f>(X17*1)/F17</f>
        <v>5.5214723926380369E-2</v>
      </c>
    </row>
    <row r="18" spans="2:25" ht="15.75" customHeight="1">
      <c r="B18" s="13">
        <v>15</v>
      </c>
      <c r="C18" s="14" t="s">
        <v>39</v>
      </c>
      <c r="D18" s="15" t="s">
        <v>10</v>
      </c>
      <c r="E18" s="16">
        <v>840</v>
      </c>
      <c r="F18" s="23">
        <v>506</v>
      </c>
      <c r="G18" s="18">
        <f t="shared" si="0"/>
        <v>0.60238095238095235</v>
      </c>
      <c r="H18" s="23">
        <v>2</v>
      </c>
      <c r="I18" s="24">
        <f t="shared" si="8"/>
        <v>3.952569169960474E-3</v>
      </c>
      <c r="J18" s="23">
        <v>14</v>
      </c>
      <c r="K18" s="25">
        <f t="shared" si="1"/>
        <v>2.766798418972332E-2</v>
      </c>
      <c r="L18" s="15">
        <v>18</v>
      </c>
      <c r="M18" s="25">
        <f t="shared" si="2"/>
        <v>3.5573122529644272E-2</v>
      </c>
      <c r="N18" s="23">
        <v>51</v>
      </c>
      <c r="O18" s="25">
        <f t="shared" si="3"/>
        <v>0.1007905138339921</v>
      </c>
      <c r="P18" s="23">
        <v>21</v>
      </c>
      <c r="Q18" s="25">
        <f t="shared" si="4"/>
        <v>4.1501976284584984E-2</v>
      </c>
      <c r="R18" s="23">
        <v>329</v>
      </c>
      <c r="S18" s="25">
        <f t="shared" si="5"/>
        <v>0.65019762845849804</v>
      </c>
      <c r="T18" s="15">
        <v>33</v>
      </c>
      <c r="U18" s="25">
        <f t="shared" si="6"/>
        <v>6.5217391304347824E-2</v>
      </c>
      <c r="V18" s="15">
        <v>28</v>
      </c>
      <c r="W18" s="25">
        <f t="shared" si="9"/>
        <v>5.533596837944664E-2</v>
      </c>
      <c r="X18" s="20">
        <v>10</v>
      </c>
      <c r="Y18" s="22">
        <f>(X18*1)/F18</f>
        <v>1.9762845849802372E-2</v>
      </c>
    </row>
    <row r="19" spans="2:25" ht="15.75" customHeight="1">
      <c r="B19" s="13">
        <v>16</v>
      </c>
      <c r="C19" s="14" t="s">
        <v>20</v>
      </c>
      <c r="D19" s="15" t="s">
        <v>10</v>
      </c>
      <c r="E19" s="16">
        <v>813</v>
      </c>
      <c r="F19" s="23">
        <v>462</v>
      </c>
      <c r="G19" s="18">
        <f t="shared" si="0"/>
        <v>0.56826568265682653</v>
      </c>
      <c r="H19" s="23">
        <v>5</v>
      </c>
      <c r="I19" s="24">
        <f t="shared" si="8"/>
        <v>1.0822510822510822E-2</v>
      </c>
      <c r="J19" s="23">
        <v>11</v>
      </c>
      <c r="K19" s="25">
        <f t="shared" si="1"/>
        <v>2.3809523809523808E-2</v>
      </c>
      <c r="L19" s="15">
        <v>13</v>
      </c>
      <c r="M19" s="25">
        <f t="shared" si="2"/>
        <v>2.813852813852814E-2</v>
      </c>
      <c r="N19" s="15">
        <v>64</v>
      </c>
      <c r="O19" s="25">
        <f t="shared" si="3"/>
        <v>0.13852813852813853</v>
      </c>
      <c r="P19" s="15">
        <v>15</v>
      </c>
      <c r="Q19" s="25">
        <f t="shared" si="4"/>
        <v>3.2467532467532464E-2</v>
      </c>
      <c r="R19" s="15">
        <v>288</v>
      </c>
      <c r="S19" s="25">
        <f t="shared" si="5"/>
        <v>0.62337662337662336</v>
      </c>
      <c r="T19" s="23">
        <v>16</v>
      </c>
      <c r="U19" s="25">
        <f t="shared" si="6"/>
        <v>3.4632034632034632E-2</v>
      </c>
      <c r="V19" s="15">
        <v>38</v>
      </c>
      <c r="W19" s="25">
        <f t="shared" si="9"/>
        <v>8.2251082251082255E-2</v>
      </c>
      <c r="X19" s="21">
        <v>12</v>
      </c>
      <c r="Y19" s="22">
        <f>(X19*1)/F19</f>
        <v>2.5974025974025976E-2</v>
      </c>
    </row>
    <row r="20" spans="2:25" ht="15.75" customHeight="1">
      <c r="B20" s="13">
        <v>17</v>
      </c>
      <c r="C20" s="14" t="s">
        <v>22</v>
      </c>
      <c r="D20" s="15" t="s">
        <v>10</v>
      </c>
      <c r="E20" s="16">
        <v>1434</v>
      </c>
      <c r="F20" s="23">
        <v>954</v>
      </c>
      <c r="G20" s="18">
        <f t="shared" si="0"/>
        <v>0.66527196652719667</v>
      </c>
      <c r="H20" s="23">
        <v>15</v>
      </c>
      <c r="I20" s="24">
        <f t="shared" si="8"/>
        <v>1.5723270440251572E-2</v>
      </c>
      <c r="J20" s="23">
        <v>0</v>
      </c>
      <c r="K20" s="25">
        <f t="shared" si="1"/>
        <v>0</v>
      </c>
      <c r="L20" s="15">
        <v>0</v>
      </c>
      <c r="M20" s="25">
        <f t="shared" si="2"/>
        <v>0</v>
      </c>
      <c r="N20" s="23">
        <v>18</v>
      </c>
      <c r="O20" s="25">
        <f t="shared" si="3"/>
        <v>1.8867924528301886E-2</v>
      </c>
      <c r="P20" s="15">
        <v>3</v>
      </c>
      <c r="Q20" s="25">
        <f t="shared" si="4"/>
        <v>3.1446540880503146E-3</v>
      </c>
      <c r="R20" s="15">
        <v>894</v>
      </c>
      <c r="S20" s="25">
        <f t="shared" si="5"/>
        <v>0.93710691823899372</v>
      </c>
      <c r="T20" s="15">
        <v>1</v>
      </c>
      <c r="U20" s="25">
        <f t="shared" si="6"/>
        <v>1.0482180293501049E-3</v>
      </c>
      <c r="V20" s="15">
        <v>3</v>
      </c>
      <c r="W20" s="25">
        <f t="shared" si="9"/>
        <v>3.1446540880503146E-3</v>
      </c>
      <c r="X20" s="20">
        <v>20</v>
      </c>
      <c r="Y20" s="22">
        <f>(X20*1)/F20</f>
        <v>2.0964360587002098E-2</v>
      </c>
    </row>
    <row r="21" spans="2:25" ht="15.75" customHeight="1">
      <c r="B21" s="13">
        <v>18</v>
      </c>
      <c r="C21" s="14" t="s">
        <v>23</v>
      </c>
      <c r="D21" s="15" t="s">
        <v>24</v>
      </c>
      <c r="E21" s="16">
        <v>728</v>
      </c>
      <c r="F21" s="23">
        <v>336</v>
      </c>
      <c r="G21" s="18">
        <f t="shared" si="0"/>
        <v>0.46153846153846156</v>
      </c>
      <c r="H21" s="23">
        <v>12</v>
      </c>
      <c r="I21" s="24">
        <f t="shared" si="8"/>
        <v>3.5714285714285712E-2</v>
      </c>
      <c r="J21" s="23">
        <v>5</v>
      </c>
      <c r="K21" s="25">
        <f t="shared" si="1"/>
        <v>1.488095238095238E-2</v>
      </c>
      <c r="L21" s="15">
        <v>2</v>
      </c>
      <c r="M21" s="25">
        <f t="shared" si="2"/>
        <v>5.9523809523809521E-3</v>
      </c>
      <c r="N21" s="23">
        <v>34</v>
      </c>
      <c r="O21" s="25">
        <f t="shared" si="3"/>
        <v>0.10119047619047619</v>
      </c>
      <c r="P21" s="23">
        <v>10</v>
      </c>
      <c r="Q21" s="25">
        <f t="shared" si="4"/>
        <v>2.976190476190476E-2</v>
      </c>
      <c r="R21" s="23">
        <v>240</v>
      </c>
      <c r="S21" s="25">
        <f t="shared" si="5"/>
        <v>0.7142857142857143</v>
      </c>
      <c r="T21" s="15">
        <v>4</v>
      </c>
      <c r="U21" s="25">
        <f t="shared" si="6"/>
        <v>1.1904761904761904E-2</v>
      </c>
      <c r="V21" s="15">
        <v>7</v>
      </c>
      <c r="W21" s="25">
        <f t="shared" si="9"/>
        <v>2.0833333333333332E-2</v>
      </c>
      <c r="X21" s="21">
        <v>21</v>
      </c>
      <c r="Y21" s="22">
        <f>(X21*1)/F21</f>
        <v>6.25E-2</v>
      </c>
    </row>
    <row r="22" spans="2:25" ht="15.75" customHeight="1">
      <c r="B22" s="13">
        <v>19</v>
      </c>
      <c r="C22" s="14" t="s">
        <v>25</v>
      </c>
      <c r="D22" s="15" t="s">
        <v>24</v>
      </c>
      <c r="E22" s="16">
        <v>769</v>
      </c>
      <c r="F22" s="15">
        <v>356</v>
      </c>
      <c r="G22" s="18">
        <f t="shared" si="0"/>
        <v>0.46293888166449937</v>
      </c>
      <c r="H22" s="15">
        <v>5</v>
      </c>
      <c r="I22" s="24">
        <f t="shared" si="8"/>
        <v>1.4044943820224719E-2</v>
      </c>
      <c r="J22" s="15">
        <v>7</v>
      </c>
      <c r="K22" s="25">
        <f t="shared" si="1"/>
        <v>1.9662921348314606E-2</v>
      </c>
      <c r="L22" s="15">
        <v>8</v>
      </c>
      <c r="M22" s="25">
        <f t="shared" si="2"/>
        <v>2.247191011235955E-2</v>
      </c>
      <c r="N22" s="15">
        <v>57</v>
      </c>
      <c r="O22" s="25">
        <f t="shared" si="3"/>
        <v>0.1601123595505618</v>
      </c>
      <c r="P22" s="15">
        <v>5</v>
      </c>
      <c r="Q22" s="25">
        <f t="shared" si="4"/>
        <v>1.4044943820224719E-2</v>
      </c>
      <c r="R22" s="15">
        <v>246</v>
      </c>
      <c r="S22" s="25">
        <f t="shared" si="5"/>
        <v>0.6910112359550562</v>
      </c>
      <c r="T22" s="15">
        <v>2</v>
      </c>
      <c r="U22" s="25">
        <f t="shared" si="6"/>
        <v>5.6179775280898875E-3</v>
      </c>
      <c r="V22" s="15">
        <v>9</v>
      </c>
      <c r="W22" s="25">
        <f t="shared" si="9"/>
        <v>2.5280898876404494E-2</v>
      </c>
      <c r="X22" s="21">
        <v>16</v>
      </c>
      <c r="Y22" s="22">
        <f>(X22*1)/F22</f>
        <v>4.49438202247191E-2</v>
      </c>
    </row>
    <row r="23" spans="2:25" ht="15.75" customHeight="1">
      <c r="B23" s="13">
        <v>20</v>
      </c>
      <c r="C23" s="14" t="s">
        <v>26</v>
      </c>
      <c r="D23" s="15" t="s">
        <v>24</v>
      </c>
      <c r="E23" s="16">
        <v>786</v>
      </c>
      <c r="F23" s="23">
        <v>348</v>
      </c>
      <c r="G23" s="18">
        <f t="shared" si="0"/>
        <v>0.44274809160305345</v>
      </c>
      <c r="H23" s="23">
        <v>3</v>
      </c>
      <c r="I23" s="24">
        <f t="shared" si="8"/>
        <v>8.6206896551724137E-3</v>
      </c>
      <c r="J23" s="23">
        <v>11</v>
      </c>
      <c r="K23" s="25">
        <f t="shared" si="1"/>
        <v>3.1609195402298854E-2</v>
      </c>
      <c r="L23" s="15">
        <v>8</v>
      </c>
      <c r="M23" s="25">
        <f t="shared" si="2"/>
        <v>2.2988505747126436E-2</v>
      </c>
      <c r="N23" s="23">
        <v>63</v>
      </c>
      <c r="O23" s="25">
        <f t="shared" si="3"/>
        <v>0.18103448275862069</v>
      </c>
      <c r="P23" s="23">
        <v>10</v>
      </c>
      <c r="Q23" s="25">
        <f t="shared" si="4"/>
        <v>2.8735632183908046E-2</v>
      </c>
      <c r="R23" s="23">
        <v>231</v>
      </c>
      <c r="S23" s="25">
        <f t="shared" si="5"/>
        <v>0.66379310344827591</v>
      </c>
      <c r="T23" s="23">
        <v>5</v>
      </c>
      <c r="U23" s="25">
        <f t="shared" si="6"/>
        <v>1.4367816091954023E-2</v>
      </c>
      <c r="V23" s="15">
        <v>7</v>
      </c>
      <c r="W23" s="25">
        <f t="shared" si="9"/>
        <v>2.0114942528735632E-2</v>
      </c>
      <c r="X23" s="20">
        <v>10</v>
      </c>
      <c r="Y23" s="22">
        <f>(X23*1)/F23</f>
        <v>2.8735632183908046E-2</v>
      </c>
    </row>
    <row r="24" spans="2:25" ht="15.75" customHeight="1">
      <c r="B24" s="13">
        <v>21</v>
      </c>
      <c r="C24" s="14" t="s">
        <v>27</v>
      </c>
      <c r="D24" s="15" t="s">
        <v>24</v>
      </c>
      <c r="E24" s="16">
        <v>692</v>
      </c>
      <c r="F24" s="23">
        <v>327</v>
      </c>
      <c r="G24" s="18">
        <f t="shared" si="0"/>
        <v>0.4725433526011561</v>
      </c>
      <c r="H24" s="23">
        <v>5</v>
      </c>
      <c r="I24" s="24">
        <f t="shared" si="8"/>
        <v>1.5290519877675841E-2</v>
      </c>
      <c r="J24" s="23">
        <v>15</v>
      </c>
      <c r="K24" s="25">
        <f t="shared" si="1"/>
        <v>4.5871559633027525E-2</v>
      </c>
      <c r="L24" s="23">
        <v>10</v>
      </c>
      <c r="M24" s="25">
        <f t="shared" si="2"/>
        <v>3.0581039755351681E-2</v>
      </c>
      <c r="N24" s="15">
        <v>31</v>
      </c>
      <c r="O24" s="25">
        <f t="shared" si="3"/>
        <v>9.480122324159021E-2</v>
      </c>
      <c r="P24" s="15">
        <v>7</v>
      </c>
      <c r="Q24" s="25">
        <f t="shared" si="4"/>
        <v>2.1406727828746176E-2</v>
      </c>
      <c r="R24" s="15">
        <v>233</v>
      </c>
      <c r="S24" s="25">
        <f t="shared" si="5"/>
        <v>0.71253822629969421</v>
      </c>
      <c r="T24" s="23">
        <v>2</v>
      </c>
      <c r="U24" s="25">
        <f t="shared" si="6"/>
        <v>6.1162079510703364E-3</v>
      </c>
      <c r="V24" s="23">
        <v>11</v>
      </c>
      <c r="W24" s="25">
        <f t="shared" si="9"/>
        <v>3.3639143730886847E-2</v>
      </c>
      <c r="X24" s="20">
        <v>13</v>
      </c>
      <c r="Y24" s="22">
        <f>(X24*1)/F24</f>
        <v>3.9755351681957186E-2</v>
      </c>
    </row>
    <row r="25" spans="2:25" ht="15.75" customHeight="1">
      <c r="B25" s="13">
        <v>22</v>
      </c>
      <c r="C25" s="14" t="s">
        <v>28</v>
      </c>
      <c r="D25" s="15" t="s">
        <v>24</v>
      </c>
      <c r="E25" s="16">
        <v>847</v>
      </c>
      <c r="F25" s="23">
        <v>405</v>
      </c>
      <c r="G25" s="18">
        <f t="shared" si="0"/>
        <v>0.47815820543093268</v>
      </c>
      <c r="H25" s="23">
        <v>6</v>
      </c>
      <c r="I25" s="24">
        <f t="shared" si="8"/>
        <v>1.4814814814814815E-2</v>
      </c>
      <c r="J25" s="23">
        <v>13</v>
      </c>
      <c r="K25" s="25">
        <f t="shared" si="1"/>
        <v>3.2098765432098768E-2</v>
      </c>
      <c r="L25" s="15">
        <v>12</v>
      </c>
      <c r="M25" s="25">
        <f t="shared" si="2"/>
        <v>2.9629629629629631E-2</v>
      </c>
      <c r="N25" s="23">
        <v>56</v>
      </c>
      <c r="O25" s="25">
        <f t="shared" si="3"/>
        <v>0.13827160493827159</v>
      </c>
      <c r="P25" s="15">
        <v>3</v>
      </c>
      <c r="Q25" s="25">
        <f t="shared" si="4"/>
        <v>7.4074074074074077E-3</v>
      </c>
      <c r="R25" s="23">
        <v>280</v>
      </c>
      <c r="S25" s="25">
        <f t="shared" si="5"/>
        <v>0.69135802469135799</v>
      </c>
      <c r="T25" s="23">
        <v>9</v>
      </c>
      <c r="U25" s="25">
        <f t="shared" si="6"/>
        <v>2.2222222222222223E-2</v>
      </c>
      <c r="V25" s="15">
        <v>9</v>
      </c>
      <c r="W25" s="25">
        <f t="shared" si="9"/>
        <v>2.2222222222222223E-2</v>
      </c>
      <c r="X25" s="20">
        <v>16</v>
      </c>
      <c r="Y25" s="22">
        <f>(X25*1)/F25</f>
        <v>3.9506172839506172E-2</v>
      </c>
    </row>
    <row r="26" spans="2:25" ht="15">
      <c r="B26" s="13">
        <v>23</v>
      </c>
      <c r="C26" s="14" t="s">
        <v>29</v>
      </c>
      <c r="D26" s="15" t="s">
        <v>30</v>
      </c>
      <c r="E26" s="16">
        <v>743</v>
      </c>
      <c r="F26" s="23">
        <v>520</v>
      </c>
      <c r="G26" s="18">
        <f t="shared" si="0"/>
        <v>0.69986541049798112</v>
      </c>
      <c r="H26" s="23">
        <v>5</v>
      </c>
      <c r="I26" s="24">
        <f t="shared" si="8"/>
        <v>9.6153846153846159E-3</v>
      </c>
      <c r="J26" s="23">
        <v>11</v>
      </c>
      <c r="K26" s="25">
        <f t="shared" si="1"/>
        <v>2.1153846153846155E-2</v>
      </c>
      <c r="L26" s="23">
        <v>6</v>
      </c>
      <c r="M26" s="25">
        <f t="shared" si="2"/>
        <v>1.1538461538461539E-2</v>
      </c>
      <c r="N26" s="23">
        <v>61</v>
      </c>
      <c r="O26" s="25">
        <f t="shared" si="3"/>
        <v>0.11730769230769231</v>
      </c>
      <c r="P26" s="23">
        <v>22</v>
      </c>
      <c r="Q26" s="25">
        <f t="shared" si="4"/>
        <v>4.230769230769231E-2</v>
      </c>
      <c r="R26" s="23">
        <v>349</v>
      </c>
      <c r="S26" s="25">
        <f t="shared" si="5"/>
        <v>0.6711538461538461</v>
      </c>
      <c r="T26" s="23">
        <v>27</v>
      </c>
      <c r="U26" s="25">
        <f t="shared" si="6"/>
        <v>5.1923076923076926E-2</v>
      </c>
      <c r="V26" s="23">
        <v>20</v>
      </c>
      <c r="W26" s="25">
        <f t="shared" si="9"/>
        <v>3.8461538461538464E-2</v>
      </c>
      <c r="X26" s="20">
        <v>19</v>
      </c>
      <c r="Y26" s="22">
        <f>(X26*1)/F26</f>
        <v>3.653846153846154E-2</v>
      </c>
    </row>
    <row r="27" spans="2:25" ht="15">
      <c r="B27" s="13">
        <v>24</v>
      </c>
      <c r="C27" s="14" t="s">
        <v>32</v>
      </c>
      <c r="D27" s="15" t="s">
        <v>30</v>
      </c>
      <c r="E27" s="16">
        <v>820</v>
      </c>
      <c r="F27" s="23">
        <v>520</v>
      </c>
      <c r="G27" s="18">
        <f t="shared" si="0"/>
        <v>0.63414634146341464</v>
      </c>
      <c r="H27" s="23">
        <v>7</v>
      </c>
      <c r="I27" s="24">
        <f t="shared" si="8"/>
        <v>1.3461538461538462E-2</v>
      </c>
      <c r="J27" s="23">
        <v>4</v>
      </c>
      <c r="K27" s="25">
        <f t="shared" si="1"/>
        <v>7.6923076923076927E-3</v>
      </c>
      <c r="L27" s="15">
        <v>7</v>
      </c>
      <c r="M27" s="25">
        <f t="shared" si="2"/>
        <v>1.3461538461538462E-2</v>
      </c>
      <c r="N27" s="23">
        <v>34</v>
      </c>
      <c r="O27" s="25">
        <f t="shared" si="3"/>
        <v>6.5384615384615388E-2</v>
      </c>
      <c r="P27" s="23">
        <v>12</v>
      </c>
      <c r="Q27" s="25">
        <f t="shared" si="4"/>
        <v>2.3076923076923078E-2</v>
      </c>
      <c r="R27" s="23">
        <v>366</v>
      </c>
      <c r="S27" s="25">
        <f t="shared" si="5"/>
        <v>0.7038461538461539</v>
      </c>
      <c r="T27" s="23">
        <v>37</v>
      </c>
      <c r="U27" s="25">
        <f t="shared" si="6"/>
        <v>7.1153846153846151E-2</v>
      </c>
      <c r="V27" s="23">
        <v>37</v>
      </c>
      <c r="W27" s="25">
        <f t="shared" si="9"/>
        <v>7.1153846153846151E-2</v>
      </c>
      <c r="X27" s="20">
        <v>16</v>
      </c>
      <c r="Y27" s="22">
        <f>(X27*1)/F27</f>
        <v>3.0769230769230771E-2</v>
      </c>
    </row>
    <row r="28" spans="2:25" ht="15">
      <c r="B28" s="13">
        <v>25</v>
      </c>
      <c r="C28" s="14" t="s">
        <v>31</v>
      </c>
      <c r="D28" s="15" t="s">
        <v>30</v>
      </c>
      <c r="E28" s="16">
        <v>790</v>
      </c>
      <c r="F28" s="23">
        <v>518</v>
      </c>
      <c r="G28" s="18">
        <f t="shared" si="0"/>
        <v>0.65569620253164562</v>
      </c>
      <c r="H28" s="23">
        <v>7</v>
      </c>
      <c r="I28" s="24">
        <f t="shared" si="8"/>
        <v>1.3513513513513514E-2</v>
      </c>
      <c r="J28" s="23">
        <v>11</v>
      </c>
      <c r="K28" s="25">
        <f t="shared" si="1"/>
        <v>2.1235521235521235E-2</v>
      </c>
      <c r="L28" s="15">
        <v>10</v>
      </c>
      <c r="M28" s="25">
        <f t="shared" si="2"/>
        <v>1.9305019305019305E-2</v>
      </c>
      <c r="N28" s="23">
        <v>45</v>
      </c>
      <c r="O28" s="25">
        <f t="shared" si="3"/>
        <v>8.6872586872586879E-2</v>
      </c>
      <c r="P28" s="23">
        <v>14</v>
      </c>
      <c r="Q28" s="25">
        <f t="shared" si="4"/>
        <v>2.7027027027027029E-2</v>
      </c>
      <c r="R28" s="23">
        <v>360</v>
      </c>
      <c r="S28" s="25">
        <f t="shared" si="5"/>
        <v>0.69498069498069504</v>
      </c>
      <c r="T28" s="23">
        <v>30</v>
      </c>
      <c r="U28" s="25">
        <f t="shared" si="6"/>
        <v>5.7915057915057917E-2</v>
      </c>
      <c r="V28" s="15">
        <v>24</v>
      </c>
      <c r="W28" s="25">
        <f t="shared" si="9"/>
        <v>4.633204633204633E-2</v>
      </c>
      <c r="X28" s="20">
        <v>18</v>
      </c>
      <c r="Y28" s="22">
        <f>(X28*1)/F28</f>
        <v>3.4749034749034749E-2</v>
      </c>
    </row>
    <row r="29" spans="2:25" ht="15">
      <c r="B29" s="13">
        <v>26</v>
      </c>
      <c r="C29" s="14" t="s">
        <v>25</v>
      </c>
      <c r="D29" s="15" t="s">
        <v>30</v>
      </c>
      <c r="E29" s="16">
        <v>871</v>
      </c>
      <c r="F29" s="23">
        <v>553</v>
      </c>
      <c r="G29" s="18">
        <f t="shared" si="0"/>
        <v>0.63490241102181399</v>
      </c>
      <c r="H29" s="23">
        <v>11</v>
      </c>
      <c r="I29" s="24">
        <f t="shared" si="8"/>
        <v>1.9891500904159132E-2</v>
      </c>
      <c r="J29" s="23">
        <v>16</v>
      </c>
      <c r="K29" s="25">
        <f t="shared" si="1"/>
        <v>2.8933092224231464E-2</v>
      </c>
      <c r="L29" s="15">
        <v>8</v>
      </c>
      <c r="M29" s="25">
        <f t="shared" si="2"/>
        <v>1.4466546112115732E-2</v>
      </c>
      <c r="N29" s="23">
        <v>37</v>
      </c>
      <c r="O29" s="25">
        <f t="shared" si="3"/>
        <v>6.6907775768535266E-2</v>
      </c>
      <c r="P29" s="23">
        <v>15</v>
      </c>
      <c r="Q29" s="25">
        <f t="shared" si="4"/>
        <v>2.7124773960216998E-2</v>
      </c>
      <c r="R29" s="23">
        <v>410</v>
      </c>
      <c r="S29" s="25">
        <f t="shared" si="5"/>
        <v>0.74141048824593125</v>
      </c>
      <c r="T29" s="23">
        <v>20</v>
      </c>
      <c r="U29" s="25">
        <f t="shared" si="6"/>
        <v>3.6166365280289332E-2</v>
      </c>
      <c r="V29" s="15">
        <v>22</v>
      </c>
      <c r="W29" s="25">
        <f t="shared" si="9"/>
        <v>3.9783001808318265E-2</v>
      </c>
      <c r="X29" s="20">
        <v>13</v>
      </c>
      <c r="Y29" s="22">
        <f>(X29*1)/F29</f>
        <v>2.3508137432188065E-2</v>
      </c>
    </row>
    <row r="30" spans="2:25" ht="15">
      <c r="B30" s="13">
        <v>27</v>
      </c>
      <c r="C30" s="14" t="s">
        <v>36</v>
      </c>
      <c r="D30" s="15" t="s">
        <v>35</v>
      </c>
      <c r="E30" s="16">
        <v>848</v>
      </c>
      <c r="F30" s="23">
        <v>426</v>
      </c>
      <c r="G30" s="18">
        <f t="shared" si="0"/>
        <v>0.50235849056603776</v>
      </c>
      <c r="H30" s="23">
        <v>2</v>
      </c>
      <c r="I30" s="24">
        <f t="shared" si="8"/>
        <v>4.6948356807511738E-3</v>
      </c>
      <c r="J30" s="23">
        <v>8</v>
      </c>
      <c r="K30" s="25">
        <f t="shared" si="1"/>
        <v>1.8779342723004695E-2</v>
      </c>
      <c r="L30" s="15">
        <v>10</v>
      </c>
      <c r="M30" s="25">
        <f t="shared" si="2"/>
        <v>2.3474178403755867E-2</v>
      </c>
      <c r="N30" s="15">
        <v>20</v>
      </c>
      <c r="O30" s="25">
        <f t="shared" si="3"/>
        <v>4.6948356807511735E-2</v>
      </c>
      <c r="P30" s="15">
        <v>9</v>
      </c>
      <c r="Q30" s="25">
        <f t="shared" si="4"/>
        <v>2.1126760563380281E-2</v>
      </c>
      <c r="R30" s="23">
        <v>344</v>
      </c>
      <c r="S30" s="25">
        <f t="shared" si="5"/>
        <v>0.80751173708920188</v>
      </c>
      <c r="T30" s="23">
        <v>5</v>
      </c>
      <c r="U30" s="25">
        <f t="shared" si="6"/>
        <v>1.1737089201877934E-2</v>
      </c>
      <c r="V30" s="15">
        <v>10</v>
      </c>
      <c r="W30" s="25">
        <f t="shared" si="9"/>
        <v>2.3474178403755867E-2</v>
      </c>
      <c r="X30" s="20">
        <v>15</v>
      </c>
      <c r="Y30" s="22">
        <f>(X30*1)/F30</f>
        <v>3.5211267605633804E-2</v>
      </c>
    </row>
    <row r="31" spans="2:25" ht="15">
      <c r="B31" s="13">
        <v>28</v>
      </c>
      <c r="C31" s="14" t="s">
        <v>34</v>
      </c>
      <c r="D31" s="15" t="s">
        <v>35</v>
      </c>
      <c r="E31" s="16">
        <v>836</v>
      </c>
      <c r="F31" s="23">
        <v>382</v>
      </c>
      <c r="G31" s="18">
        <f t="shared" si="0"/>
        <v>0.4569377990430622</v>
      </c>
      <c r="H31" s="23">
        <v>4</v>
      </c>
      <c r="I31" s="24">
        <f t="shared" si="8"/>
        <v>1.0471204188481676E-2</v>
      </c>
      <c r="J31" s="23">
        <v>6</v>
      </c>
      <c r="K31" s="25">
        <f t="shared" si="1"/>
        <v>1.5706806282722512E-2</v>
      </c>
      <c r="L31" s="15">
        <v>9</v>
      </c>
      <c r="M31" s="25">
        <f t="shared" si="2"/>
        <v>2.356020942408377E-2</v>
      </c>
      <c r="N31" s="15">
        <v>21</v>
      </c>
      <c r="O31" s="25">
        <f t="shared" si="3"/>
        <v>5.4973821989528798E-2</v>
      </c>
      <c r="P31" s="15">
        <v>5</v>
      </c>
      <c r="Q31" s="25">
        <f t="shared" si="4"/>
        <v>1.3089005235602094E-2</v>
      </c>
      <c r="R31" s="15">
        <v>317</v>
      </c>
      <c r="S31" s="25">
        <f t="shared" si="5"/>
        <v>0.82984293193717273</v>
      </c>
      <c r="T31" s="15">
        <v>6</v>
      </c>
      <c r="U31" s="25">
        <f t="shared" si="6"/>
        <v>1.5706806282722512E-2</v>
      </c>
      <c r="V31" s="15">
        <v>6</v>
      </c>
      <c r="W31" s="25">
        <f t="shared" si="9"/>
        <v>1.5706806282722512E-2</v>
      </c>
      <c r="X31" s="21">
        <v>7</v>
      </c>
      <c r="Y31" s="22">
        <f>(X31*1)/F31</f>
        <v>1.832460732984293E-2</v>
      </c>
    </row>
    <row r="32" spans="2:25" thickBot="1">
      <c r="B32" s="13">
        <v>29</v>
      </c>
      <c r="C32" s="14" t="s">
        <v>32</v>
      </c>
      <c r="D32" s="15" t="s">
        <v>33</v>
      </c>
      <c r="E32" s="16">
        <v>1133</v>
      </c>
      <c r="F32" s="23">
        <v>533</v>
      </c>
      <c r="G32" s="18">
        <f t="shared" si="0"/>
        <v>0.47043248014121802</v>
      </c>
      <c r="H32" s="23">
        <v>12</v>
      </c>
      <c r="I32" s="24">
        <f t="shared" si="8"/>
        <v>2.2514071294559099E-2</v>
      </c>
      <c r="J32" s="23">
        <v>7</v>
      </c>
      <c r="K32" s="25">
        <f t="shared" si="1"/>
        <v>1.3133208255159476E-2</v>
      </c>
      <c r="L32" s="15">
        <v>6</v>
      </c>
      <c r="M32" s="25">
        <f t="shared" si="2"/>
        <v>1.125703564727955E-2</v>
      </c>
      <c r="N32" s="23">
        <v>29</v>
      </c>
      <c r="O32" s="25">
        <f t="shared" si="3"/>
        <v>5.4409005628517824E-2</v>
      </c>
      <c r="P32" s="15">
        <v>11</v>
      </c>
      <c r="Q32" s="25">
        <f t="shared" si="4"/>
        <v>2.0637898686679174E-2</v>
      </c>
      <c r="R32" s="15">
        <v>433</v>
      </c>
      <c r="S32" s="25">
        <f t="shared" si="5"/>
        <v>0.81238273921200754</v>
      </c>
      <c r="T32" s="23">
        <v>9</v>
      </c>
      <c r="U32" s="25">
        <f t="shared" si="6"/>
        <v>1.6885553470919325E-2</v>
      </c>
      <c r="V32" s="15">
        <v>12</v>
      </c>
      <c r="W32" s="25">
        <f t="shared" si="9"/>
        <v>2.2514071294559099E-2</v>
      </c>
      <c r="X32" s="20">
        <v>14</v>
      </c>
      <c r="Y32" s="22">
        <f>(X32*1)/F32</f>
        <v>2.6266416510318951E-2</v>
      </c>
    </row>
    <row r="33" spans="2:25" thickBot="1">
      <c r="B33" s="26"/>
      <c r="C33" s="1" t="s">
        <v>9</v>
      </c>
      <c r="D33" s="26"/>
      <c r="E33" s="27">
        <f>SUM(E4:E32)</f>
        <v>24721</v>
      </c>
      <c r="F33" s="27">
        <f>SUM(F4:F32)</f>
        <v>14355</v>
      </c>
      <c r="G33" s="28">
        <f t="shared" si="0"/>
        <v>0.58068039318797782</v>
      </c>
      <c r="H33" s="27">
        <f>SUM(H4:H32)</f>
        <v>165</v>
      </c>
      <c r="I33" s="28">
        <f t="shared" si="8"/>
        <v>1.1494252873563218E-2</v>
      </c>
      <c r="J33" s="27">
        <f>SUM(J4:J32)</f>
        <v>477</v>
      </c>
      <c r="K33" s="29">
        <f t="shared" si="1"/>
        <v>3.3228840125391852E-2</v>
      </c>
      <c r="L33" s="27">
        <f>SUM(L4:L32)</f>
        <v>323</v>
      </c>
      <c r="M33" s="29">
        <f t="shared" si="2"/>
        <v>2.2500870776732847E-2</v>
      </c>
      <c r="N33" s="27">
        <f>SUM(N4:N32)</f>
        <v>1642</v>
      </c>
      <c r="O33" s="29">
        <f t="shared" si="3"/>
        <v>0.11438523162661093</v>
      </c>
      <c r="P33" s="27">
        <f>SUM(P4:P32)</f>
        <v>419</v>
      </c>
      <c r="Q33" s="29">
        <f t="shared" si="4"/>
        <v>2.918843608498781E-2</v>
      </c>
      <c r="R33" s="27">
        <f>SUM(R4:R32)</f>
        <v>9688</v>
      </c>
      <c r="S33" s="29">
        <f t="shared" si="5"/>
        <v>0.67488679902473003</v>
      </c>
      <c r="T33" s="27">
        <f>SUM(T4:T32)</f>
        <v>560</v>
      </c>
      <c r="U33" s="29">
        <f t="shared" si="6"/>
        <v>3.9010797631487286E-2</v>
      </c>
      <c r="V33" s="27">
        <f>SUM(V4:V32)</f>
        <v>612</v>
      </c>
      <c r="W33" s="29">
        <f t="shared" si="7"/>
        <v>4.2633228840125395E-2</v>
      </c>
      <c r="X33" s="31">
        <f>SUM(X4:X32)</f>
        <v>471</v>
      </c>
      <c r="Y33" s="30">
        <f>(X33*1)/F33</f>
        <v>3.2810867293625916E-2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Dukic</cp:lastModifiedBy>
  <dcterms:created xsi:type="dcterms:W3CDTF">2022-04-04T06:28:53Z</dcterms:created>
  <dcterms:modified xsi:type="dcterms:W3CDTF">2022-04-04T13:48:45Z</dcterms:modified>
</cp:coreProperties>
</file>